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https://ostrovcz.sharepoint.com/OMIS/DokumentyInterni/OMIS/EZAK/2025/2525 Köh - Rekonstrukce SV a TUV Hlavní 794-800 - stavba/2_EZAK - zveřejnění/P6 ZD_Rozpočet - BD Hlavní rekce SV a TUV/"/>
    </mc:Choice>
  </mc:AlternateContent>
  <xr:revisionPtr revIDLastSave="2" documentId="13_ncr:1_{C5AED4DE-C1FB-40EC-A1E8-21EA7A83E8DA}" xr6:coauthVersionLast="47" xr6:coauthVersionMax="47" xr10:uidLastSave="{9A76F19A-5C87-4B95-9897-91D86687BC9D}"/>
  <bookViews>
    <workbookView xWindow="-120" yWindow="-120" windowWidth="29040" windowHeight="15720" xr2:uid="{00000000-000D-0000-FFFF-FFFF00000000}"/>
  </bookViews>
  <sheets>
    <sheet name="List 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  <c r="E58" i="1"/>
  <c r="E57" i="1"/>
  <c r="E56" i="1"/>
  <c r="E55" i="1"/>
  <c r="E54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5" i="1"/>
  <c r="E4" i="1"/>
  <c r="E3" i="1"/>
  <c r="E59" i="1" l="1"/>
  <c r="E53" i="1"/>
  <c r="E60" i="1" l="1"/>
  <c r="E61" i="1" s="1"/>
  <c r="E62" i="1" l="1"/>
</calcChain>
</file>

<file path=xl/sharedStrings.xml><?xml version="1.0" encoding="utf-8"?>
<sst xmlns="http://schemas.openxmlformats.org/spreadsheetml/2006/main" count="176" uniqueCount="88">
  <si>
    <t>Rozpočet pro 1vchod - rekonstrukce ležaté vody SV a TUV</t>
  </si>
  <si>
    <t>Popis</t>
  </si>
  <si>
    <t>MJ</t>
  </si>
  <si>
    <t>Množství</t>
  </si>
  <si>
    <t>J.cena</t>
  </si>
  <si>
    <t>Cena celkem</t>
  </si>
  <si>
    <t>Trubka plastová voda PPR FIBER BASALT PLUS 25x3,5 mm, 4 m v tyčích Ekoplastik</t>
  </si>
  <si>
    <t>bm</t>
  </si>
  <si>
    <t>11</t>
  </si>
  <si>
    <t>Trubka plastová voda PPR FIBER BASALT PLUS 32x4,4 mm, 4 m v tyčích Ekoplastik</t>
  </si>
  <si>
    <t>28</t>
  </si>
  <si>
    <t>Trubka plastová voda PPR FIBER BASALT PLUS 40x5,5 mm, 4 m v tyčích Ekoplastik</t>
  </si>
  <si>
    <t xml:space="preserve">13 </t>
  </si>
  <si>
    <t>Trubka plastová voda PPR FIBER BASALT PLUS 50x6,9 mm, 4 m v tyčích Ekoplastik</t>
  </si>
  <si>
    <t xml:space="preserve">20 </t>
  </si>
  <si>
    <t>Trubka plastová voda PPR FIBER BASALT PLUS 63x8,6 mm, 4 m v tyčích Ekoplastik</t>
  </si>
  <si>
    <t>Izolace návleková Tubex Tubex/Standard, 6-28 mm 3/4"</t>
  </si>
  <si>
    <t xml:space="preserve">11 </t>
  </si>
  <si>
    <t>Izolace návleková Tubex Tubex/Standard, 6-35 mm 1"</t>
  </si>
  <si>
    <t xml:space="preserve">28 </t>
  </si>
  <si>
    <t>Izolace návleková Tubex Tubex/Standard, 10-42 mm 5/4"</t>
  </si>
  <si>
    <t>Izolace návleková Tubex Tubex/Standard, 10-52 mm</t>
  </si>
  <si>
    <t>Izolace návleková Tubex Tubex/Standard, 10-65 mm</t>
  </si>
  <si>
    <t>Kohout kulový PPR 20 varný Ekoplastik kulový voda</t>
  </si>
  <si>
    <t>kus</t>
  </si>
  <si>
    <t xml:space="preserve">3 </t>
  </si>
  <si>
    <t>Kohout kulový PPR 32 varný Ekoplastik kulový voda</t>
  </si>
  <si>
    <t xml:space="preserve">6 </t>
  </si>
  <si>
    <t>Nosník pozinkovaný -- 27/18 x 200mm</t>
  </si>
  <si>
    <t>Hmoždinka plastová TX-PA 12(SX 12 Nylon) -- 12 mm</t>
  </si>
  <si>
    <t xml:space="preserve">40 </t>
  </si>
  <si>
    <t>Šroub kombi -- M10 x 80mm</t>
  </si>
  <si>
    <t>Šroub závěsný pozink.záv.tyč -- M10 x 1000 mm</t>
  </si>
  <si>
    <t>Spojovací matice -- M10 x 25mm</t>
  </si>
  <si>
    <t>Tvarovka PPR koleno plastová voda 90° 20 mm Ekoplastik</t>
  </si>
  <si>
    <t xml:space="preserve">1 </t>
  </si>
  <si>
    <t>Tvarovka PPR koleno plastová voda 90° 25 mm Ekoplastik</t>
  </si>
  <si>
    <t>Tvarovka PPR koleno plastová voda 90° 32 mm Ekoplastik</t>
  </si>
  <si>
    <t>Tvarovka PPR koleno plastová voda 90° 40 mm Ekoplastik</t>
  </si>
  <si>
    <t>2</t>
  </si>
  <si>
    <t>Tvarovka PPR koleno plastová voda 90° 50 mm Ekoplastik</t>
  </si>
  <si>
    <t>Tvarovka PPR koleno plastová voda 90° 63 mm Ekoplastik</t>
  </si>
  <si>
    <t>6</t>
  </si>
  <si>
    <t>Tvarovka PPR T-kus jednoznačný plastová voda 32 mm Ekoplastik</t>
  </si>
  <si>
    <t>7</t>
  </si>
  <si>
    <t>Tvarovka PPR T-kus jednoznačný plastová voda 40 mm Ekoplastik</t>
  </si>
  <si>
    <t>Tvarovka PPR T-kus jednoznačný plastová voda 50 mm Ekoplastik</t>
  </si>
  <si>
    <t>Tvarovka PPR T-kus jednoznačný plastová voda 63 mm Ekoplastik</t>
  </si>
  <si>
    <t>3</t>
  </si>
  <si>
    <t>Tvarovka PPR T-kus redukovaný plastová voda 25x20x25 mm Ekoplastik</t>
  </si>
  <si>
    <t>Tvarovka PPR T-kus redukovaný plastová voda 32x20x32 mm Ekoplastik</t>
  </si>
  <si>
    <t>Tvarovka PPR T-kus redukovaný plastová voda 32x25x32 mm Ekoplastik</t>
  </si>
  <si>
    <t>Tvarovka PPR T-kus redukovaný plastová voda 40x20x40 mm Ekoplastik</t>
  </si>
  <si>
    <t>1</t>
  </si>
  <si>
    <t>Tvarovka PPR T-kus redukovaný plastová voda 40x32x40 mm Ekoplastik</t>
  </si>
  <si>
    <t>4</t>
  </si>
  <si>
    <t>Tvarovka PPR T-kus redukovaný plastová voda 50x32x50 mm Ekoplastik</t>
  </si>
  <si>
    <t>Tvarovka PPR T-kus redukovaný plastová voda 63x50x63 mm Ekoplastik</t>
  </si>
  <si>
    <t>Tvarovka PPR nátrubek plastová voda 20 mm Ekoplastik</t>
  </si>
  <si>
    <t>10</t>
  </si>
  <si>
    <t>Tvarovka PPR nátrubek plastová voda 25 mm Ekoplastik</t>
  </si>
  <si>
    <t>Tvarovka PPR nátrubek plastová voda 32 mm Ekoplastik</t>
  </si>
  <si>
    <t>Tvarovka PPR nátrubek plastová voda 63 mm Ekoplastik</t>
  </si>
  <si>
    <t>Tvarovka PPR redukce vnitřní vnější plastová voda 25x20 mm Ekoplastik</t>
  </si>
  <si>
    <t>Tvarovka PPR redukce vnitřní vnější plastová voda 32x25 mm Ekoplastik</t>
  </si>
  <si>
    <t>Tvarovka PPR redukce vnitřní vnější plastová voda 40x32 mm Ekoplastik</t>
  </si>
  <si>
    <t>Tvarovka PPR redukce vnitřní vnější plastová voda 50x40 mm Ekoplastik</t>
  </si>
  <si>
    <t>Tvarovka PPR redukce vnitřní vnější plastová voda 63x32 mm Ekoplastik</t>
  </si>
  <si>
    <t>Tvarovka PPR redukce vnitřní vnější plastová voda 63x50 mm Ekoplastik</t>
  </si>
  <si>
    <t>5</t>
  </si>
  <si>
    <t>Tvarovka PPR přechodka s kov.záv.vnitř. plastová voda 25x3/4" Ekoplastik</t>
  </si>
  <si>
    <t>Tvarovka PPR přechodka s kov.záv.vnitř. plastová voda 32x1" Ekoplastik</t>
  </si>
  <si>
    <t>Tvarovka PPR přechodka s kov.záv.vnitř. plastová voda 40x5/4" Ekoplastik</t>
  </si>
  <si>
    <t>Tvarovka PPR přechodka s kov.záv.vnitř. plastová voda 50x6/4" Ekoplastik</t>
  </si>
  <si>
    <t>Tvarovka PPR přechodka s kov.záv.vnitř. plastová voda 63x2" Ekoplastik</t>
  </si>
  <si>
    <t>Příslušenství systémové Ekoplastik - PPR žlab pozinkovaný 50x2000 mm</t>
  </si>
  <si>
    <t>27</t>
  </si>
  <si>
    <t>CELKEM - materiál</t>
  </si>
  <si>
    <t>Demontáž potrubí</t>
  </si>
  <si>
    <t>soub.</t>
  </si>
  <si>
    <t xml:space="preserve">Příprava nových žlabů a upevnění </t>
  </si>
  <si>
    <t>Očištění části stávajících žlabů a doplnění uchycení do stropů</t>
  </si>
  <si>
    <t xml:space="preserve">Zhotoveních nových rozvodu SV +TUV </t>
  </si>
  <si>
    <t>Vysazení nových stoupačkových uzávěrů SV + TUV  práce</t>
  </si>
  <si>
    <t xml:space="preserve">CELKEM - montážní práce </t>
  </si>
  <si>
    <t>Celkem cena bez DPH</t>
  </si>
  <si>
    <t>DPH 12%</t>
  </si>
  <si>
    <t>CELKEM cena vč.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</si>
</sst>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color indexed="8"/>
      <name val="Helvetica Neue"/>
    </font>
    <font>
      <b/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8D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38">
    <xf numFmtId="0" fontId="0" fillId="0" borderId="0" xfId="0">
      <alignment vertical="top" wrapText="1"/>
    </xf>
    <xf numFmtId="0" fontId="0" fillId="0" borderId="0" xfId="0" applyNumberFormat="1">
      <alignment vertical="top" wrapText="1"/>
    </xf>
    <xf numFmtId="4" fontId="0" fillId="0" borderId="0" xfId="0" applyNumberFormat="1">
      <alignment vertical="top" wrapText="1"/>
    </xf>
    <xf numFmtId="0" fontId="0" fillId="0" borderId="0" xfId="0" applyNumberFormat="1" applyAlignment="1">
      <alignment horizontal="center" vertical="top" wrapText="1"/>
    </xf>
    <xf numFmtId="4" fontId="0" fillId="0" borderId="0" xfId="0" applyNumberFormat="1" applyAlignment="1">
      <alignment horizontal="center" vertical="top" wrapText="1"/>
    </xf>
    <xf numFmtId="49" fontId="4" fillId="2" borderId="1" xfId="0" applyNumberFormat="1" applyFont="1" applyFill="1" applyBorder="1" applyAlignment="1">
      <alignment wrapText="1"/>
    </xf>
    <xf numFmtId="49" fontId="4" fillId="2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right" wrapText="1"/>
    </xf>
    <xf numFmtId="4" fontId="3" fillId="0" borderId="5" xfId="0" applyNumberFormat="1" applyFont="1" applyFill="1" applyBorder="1" applyAlignment="1">
      <alignment horizontal="right" wrapText="1"/>
    </xf>
    <xf numFmtId="49" fontId="3" fillId="0" borderId="3" xfId="0" applyNumberFormat="1" applyFont="1" applyFill="1" applyBorder="1" applyAlignment="1">
      <alignment wrapText="1"/>
    </xf>
    <xf numFmtId="49" fontId="3" fillId="0" borderId="3" xfId="0" applyNumberFormat="1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4" fontId="3" fillId="0" borderId="4" xfId="0" applyNumberFormat="1" applyFont="1" applyFill="1" applyBorder="1" applyAlignment="1">
      <alignment horizontal="right" wrapText="1"/>
    </xf>
    <xf numFmtId="0" fontId="2" fillId="0" borderId="3" xfId="0" applyNumberFormat="1" applyFont="1" applyFill="1" applyBorder="1" applyAlignment="1">
      <alignment wrapText="1"/>
    </xf>
    <xf numFmtId="0" fontId="2" fillId="0" borderId="6" xfId="0" applyNumberFormat="1" applyFont="1" applyFill="1" applyBorder="1" applyAlignment="1">
      <alignment horizontal="center" wrapText="1"/>
    </xf>
    <xf numFmtId="0" fontId="2" fillId="0" borderId="7" xfId="0" applyNumberFormat="1" applyFont="1" applyFill="1" applyBorder="1" applyAlignment="1">
      <alignment horizontal="center" wrapText="1"/>
    </xf>
    <xf numFmtId="4" fontId="2" fillId="0" borderId="7" xfId="0" applyNumberFormat="1" applyFont="1" applyFill="1" applyBorder="1" applyAlignment="1">
      <alignment horizontal="right" wrapText="1"/>
    </xf>
    <xf numFmtId="4" fontId="2" fillId="0" borderId="8" xfId="0" applyNumberFormat="1" applyFont="1" applyFill="1" applyBorder="1" applyAlignment="1">
      <alignment horizontal="right" wrapText="1"/>
    </xf>
    <xf numFmtId="0" fontId="2" fillId="0" borderId="6" xfId="0" applyNumberFormat="1" applyFont="1" applyFill="1" applyBorder="1" applyAlignment="1">
      <alignment wrapText="1"/>
    </xf>
    <xf numFmtId="0" fontId="2" fillId="0" borderId="3" xfId="0" applyNumberFormat="1" applyFont="1" applyFill="1" applyBorder="1" applyAlignment="1">
      <alignment horizontal="center" wrapText="1"/>
    </xf>
    <xf numFmtId="0" fontId="2" fillId="0" borderId="4" xfId="0" applyNumberFormat="1" applyFont="1" applyFill="1" applyBorder="1" applyAlignment="1">
      <alignment horizontal="center" wrapText="1"/>
    </xf>
    <xf numFmtId="4" fontId="2" fillId="0" borderId="4" xfId="0" applyNumberFormat="1" applyFont="1" applyFill="1" applyBorder="1" applyAlignment="1">
      <alignment horizontal="center" wrapText="1"/>
    </xf>
    <xf numFmtId="4" fontId="2" fillId="0" borderId="5" xfId="0" applyNumberFormat="1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49" fontId="2" fillId="3" borderId="2" xfId="0" applyNumberFormat="1" applyFont="1" applyFill="1" applyBorder="1" applyAlignment="1">
      <alignment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49" fontId="4" fillId="3" borderId="9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4" fontId="4" fillId="3" borderId="9" xfId="0" applyNumberFormat="1" applyFont="1" applyFill="1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 applyProtection="1">
      <alignment horizontal="right" wrapText="1"/>
      <protection locked="0"/>
    </xf>
    <xf numFmtId="49" fontId="5" fillId="4" borderId="3" xfId="0" applyNumberFormat="1" applyFont="1" applyFill="1" applyBorder="1" applyAlignment="1">
      <alignment horizontal="center" vertical="center"/>
    </xf>
    <xf numFmtId="49" fontId="5" fillId="4" borderId="4" xfId="0" applyNumberFormat="1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C8C8C8"/>
      <rgbColor rgb="FFFEFFFE"/>
      <rgbColor rgb="FF00A2FF"/>
      <rgbColor rgb="FF89847F"/>
      <rgbColor rgb="FFF7F7F6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8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2"/>
  <sheetViews>
    <sheetView showGridLines="0" tabSelected="1" topLeftCell="A34" workbookViewId="0">
      <selection activeCell="D50" sqref="D50"/>
    </sheetView>
  </sheetViews>
  <sheetFormatPr defaultColWidth="8.28515625" defaultRowHeight="19.899999999999999" customHeight="1"/>
  <cols>
    <col min="1" max="1" width="72.7109375" style="1" customWidth="1"/>
    <col min="2" max="3" width="10.7109375" style="3" customWidth="1"/>
    <col min="4" max="4" width="10.7109375" style="4" customWidth="1"/>
    <col min="5" max="5" width="15.7109375" style="2" customWidth="1"/>
    <col min="6" max="6" width="8.28515625" style="1" customWidth="1"/>
    <col min="7" max="16384" width="8.28515625" style="1"/>
  </cols>
  <sheetData>
    <row r="1" spans="1:5" ht="30" customHeight="1">
      <c r="A1" s="34" t="s">
        <v>0</v>
      </c>
      <c r="B1" s="35"/>
      <c r="C1" s="36"/>
      <c r="D1" s="36"/>
      <c r="E1" s="37"/>
    </row>
    <row r="2" spans="1:5" ht="24.95" customHeight="1">
      <c r="A2" s="31" t="s">
        <v>1</v>
      </c>
      <c r="B2" s="31" t="s">
        <v>2</v>
      </c>
      <c r="C2" s="31" t="s">
        <v>3</v>
      </c>
      <c r="D2" s="32" t="s">
        <v>4</v>
      </c>
      <c r="E2" s="32" t="s">
        <v>5</v>
      </c>
    </row>
    <row r="3" spans="1:5" ht="15" customHeight="1">
      <c r="A3" s="5" t="s">
        <v>6</v>
      </c>
      <c r="B3" s="6" t="s">
        <v>7</v>
      </c>
      <c r="C3" s="23" t="s">
        <v>8</v>
      </c>
      <c r="D3" s="33"/>
      <c r="E3" s="7">
        <f>SUM(C3*D3)</f>
        <v>0</v>
      </c>
    </row>
    <row r="4" spans="1:5" ht="15" customHeight="1">
      <c r="A4" s="5" t="s">
        <v>9</v>
      </c>
      <c r="B4" s="6" t="s">
        <v>7</v>
      </c>
      <c r="C4" s="23" t="s">
        <v>10</v>
      </c>
      <c r="D4" s="33"/>
      <c r="E4" s="7">
        <f t="shared" ref="E4:E52" si="0">SUM(C4*D4)</f>
        <v>0</v>
      </c>
    </row>
    <row r="5" spans="1:5" ht="15" customHeight="1">
      <c r="A5" s="5" t="s">
        <v>11</v>
      </c>
      <c r="B5" s="3" t="s">
        <v>7</v>
      </c>
      <c r="C5" s="23" t="s">
        <v>12</v>
      </c>
      <c r="D5" s="33"/>
      <c r="E5" s="7">
        <f t="shared" si="0"/>
        <v>0</v>
      </c>
    </row>
    <row r="6" spans="1:5" ht="15" customHeight="1">
      <c r="A6" s="5" t="s">
        <v>13</v>
      </c>
      <c r="B6" s="6" t="s">
        <v>7</v>
      </c>
      <c r="C6" s="23" t="s">
        <v>14</v>
      </c>
      <c r="D6" s="33"/>
      <c r="E6" s="7">
        <f t="shared" si="0"/>
        <v>0</v>
      </c>
    </row>
    <row r="7" spans="1:5" ht="15" customHeight="1">
      <c r="A7" s="5" t="s">
        <v>15</v>
      </c>
      <c r="B7" s="6" t="s">
        <v>7</v>
      </c>
      <c r="C7" s="23" t="s">
        <v>12</v>
      </c>
      <c r="D7" s="33"/>
      <c r="E7" s="7">
        <f t="shared" si="0"/>
        <v>0</v>
      </c>
    </row>
    <row r="8" spans="1:5" ht="15" customHeight="1">
      <c r="A8" s="5" t="s">
        <v>16</v>
      </c>
      <c r="B8" s="6" t="s">
        <v>7</v>
      </c>
      <c r="C8" s="23" t="s">
        <v>17</v>
      </c>
      <c r="D8" s="33"/>
      <c r="E8" s="7">
        <f t="shared" si="0"/>
        <v>0</v>
      </c>
    </row>
    <row r="9" spans="1:5" ht="15" customHeight="1">
      <c r="A9" s="5" t="s">
        <v>18</v>
      </c>
      <c r="B9" s="6" t="s">
        <v>7</v>
      </c>
      <c r="C9" s="23" t="s">
        <v>19</v>
      </c>
      <c r="D9" s="33"/>
      <c r="E9" s="7">
        <f t="shared" si="0"/>
        <v>0</v>
      </c>
    </row>
    <row r="10" spans="1:5" ht="15" customHeight="1">
      <c r="A10" s="5" t="s">
        <v>20</v>
      </c>
      <c r="B10" s="6" t="s">
        <v>7</v>
      </c>
      <c r="C10" s="23" t="s">
        <v>12</v>
      </c>
      <c r="D10" s="33"/>
      <c r="E10" s="7">
        <f t="shared" si="0"/>
        <v>0</v>
      </c>
    </row>
    <row r="11" spans="1:5" ht="15" customHeight="1">
      <c r="A11" s="5" t="s">
        <v>21</v>
      </c>
      <c r="B11" s="6" t="s">
        <v>7</v>
      </c>
      <c r="C11" s="23" t="s">
        <v>14</v>
      </c>
      <c r="D11" s="33"/>
      <c r="E11" s="7">
        <f t="shared" si="0"/>
        <v>0</v>
      </c>
    </row>
    <row r="12" spans="1:5" ht="15" customHeight="1">
      <c r="A12" s="5" t="s">
        <v>22</v>
      </c>
      <c r="B12" s="6" t="s">
        <v>7</v>
      </c>
      <c r="C12" s="23" t="s">
        <v>12</v>
      </c>
      <c r="D12" s="33"/>
      <c r="E12" s="7">
        <f t="shared" si="0"/>
        <v>0</v>
      </c>
    </row>
    <row r="13" spans="1:5" ht="15" customHeight="1">
      <c r="A13" s="5" t="s">
        <v>23</v>
      </c>
      <c r="B13" s="6" t="s">
        <v>24</v>
      </c>
      <c r="C13" s="23" t="s">
        <v>25</v>
      </c>
      <c r="D13" s="33"/>
      <c r="E13" s="7">
        <f t="shared" si="0"/>
        <v>0</v>
      </c>
    </row>
    <row r="14" spans="1:5" ht="15" customHeight="1">
      <c r="A14" s="5" t="s">
        <v>26</v>
      </c>
      <c r="B14" s="6" t="s">
        <v>24</v>
      </c>
      <c r="C14" s="23" t="s">
        <v>27</v>
      </c>
      <c r="D14" s="33"/>
      <c r="E14" s="7">
        <f t="shared" si="0"/>
        <v>0</v>
      </c>
    </row>
    <row r="15" spans="1:5" ht="15" customHeight="1">
      <c r="A15" s="5" t="s">
        <v>28</v>
      </c>
      <c r="B15" s="6" t="s">
        <v>24</v>
      </c>
      <c r="C15" s="23" t="s">
        <v>14</v>
      </c>
      <c r="D15" s="33"/>
      <c r="E15" s="7">
        <f t="shared" si="0"/>
        <v>0</v>
      </c>
    </row>
    <row r="16" spans="1:5" ht="15" customHeight="1">
      <c r="A16" s="5" t="s">
        <v>29</v>
      </c>
      <c r="B16" s="6" t="s">
        <v>24</v>
      </c>
      <c r="C16" s="23" t="s">
        <v>30</v>
      </c>
      <c r="D16" s="33"/>
      <c r="E16" s="7">
        <f t="shared" si="0"/>
        <v>0</v>
      </c>
    </row>
    <row r="17" spans="1:5" ht="15" customHeight="1">
      <c r="A17" s="5" t="s">
        <v>31</v>
      </c>
      <c r="B17" s="6" t="s">
        <v>24</v>
      </c>
      <c r="C17" s="23" t="s">
        <v>30</v>
      </c>
      <c r="D17" s="33"/>
      <c r="E17" s="7">
        <f t="shared" si="0"/>
        <v>0</v>
      </c>
    </row>
    <row r="18" spans="1:5" ht="15" customHeight="1">
      <c r="A18" s="5" t="s">
        <v>32</v>
      </c>
      <c r="B18" s="6" t="s">
        <v>24</v>
      </c>
      <c r="C18" s="23" t="s">
        <v>30</v>
      </c>
      <c r="D18" s="33"/>
      <c r="E18" s="7">
        <f t="shared" si="0"/>
        <v>0</v>
      </c>
    </row>
    <row r="19" spans="1:5" ht="15" customHeight="1">
      <c r="A19" s="5" t="s">
        <v>33</v>
      </c>
      <c r="B19" s="6" t="s">
        <v>24</v>
      </c>
      <c r="C19" s="23" t="s">
        <v>30</v>
      </c>
      <c r="D19" s="33"/>
      <c r="E19" s="7">
        <f t="shared" si="0"/>
        <v>0</v>
      </c>
    </row>
    <row r="20" spans="1:5" ht="15" customHeight="1">
      <c r="A20" s="5" t="s">
        <v>34</v>
      </c>
      <c r="B20" s="6" t="s">
        <v>24</v>
      </c>
      <c r="C20" s="23" t="s">
        <v>35</v>
      </c>
      <c r="D20" s="33"/>
      <c r="E20" s="7">
        <f t="shared" si="0"/>
        <v>0</v>
      </c>
    </row>
    <row r="21" spans="1:5" ht="15" customHeight="1">
      <c r="A21" s="5" t="s">
        <v>36</v>
      </c>
      <c r="B21" s="6" t="s">
        <v>24</v>
      </c>
      <c r="C21" s="23" t="s">
        <v>35</v>
      </c>
      <c r="D21" s="33"/>
      <c r="E21" s="7">
        <f t="shared" si="0"/>
        <v>0</v>
      </c>
    </row>
    <row r="22" spans="1:5" ht="15" customHeight="1">
      <c r="A22" s="5" t="s">
        <v>37</v>
      </c>
      <c r="B22" s="6" t="s">
        <v>24</v>
      </c>
      <c r="C22" s="23" t="s">
        <v>25</v>
      </c>
      <c r="D22" s="33"/>
      <c r="E22" s="7">
        <f t="shared" si="0"/>
        <v>0</v>
      </c>
    </row>
    <row r="23" spans="1:5" ht="15" customHeight="1">
      <c r="A23" s="5" t="s">
        <v>38</v>
      </c>
      <c r="B23" s="6" t="s">
        <v>24</v>
      </c>
      <c r="C23" s="23" t="s">
        <v>39</v>
      </c>
      <c r="D23" s="33"/>
      <c r="E23" s="7">
        <f t="shared" si="0"/>
        <v>0</v>
      </c>
    </row>
    <row r="24" spans="1:5" ht="15" customHeight="1">
      <c r="A24" s="5" t="s">
        <v>40</v>
      </c>
      <c r="B24" s="6" t="s">
        <v>24</v>
      </c>
      <c r="C24" s="23" t="s">
        <v>25</v>
      </c>
      <c r="D24" s="33"/>
      <c r="E24" s="7">
        <f t="shared" si="0"/>
        <v>0</v>
      </c>
    </row>
    <row r="25" spans="1:5" ht="15" customHeight="1">
      <c r="A25" s="5" t="s">
        <v>41</v>
      </c>
      <c r="B25" s="6" t="s">
        <v>24</v>
      </c>
      <c r="C25" s="23" t="s">
        <v>42</v>
      </c>
      <c r="D25" s="33"/>
      <c r="E25" s="7">
        <f t="shared" si="0"/>
        <v>0</v>
      </c>
    </row>
    <row r="26" spans="1:5" ht="15" customHeight="1">
      <c r="A26" s="5" t="s">
        <v>43</v>
      </c>
      <c r="B26" s="6" t="s">
        <v>24</v>
      </c>
      <c r="C26" s="23" t="s">
        <v>44</v>
      </c>
      <c r="D26" s="33"/>
      <c r="E26" s="7">
        <f t="shared" si="0"/>
        <v>0</v>
      </c>
    </row>
    <row r="27" spans="1:5" ht="15" customHeight="1">
      <c r="A27" s="5" t="s">
        <v>45</v>
      </c>
      <c r="B27" s="6" t="s">
        <v>24</v>
      </c>
      <c r="C27" s="23" t="s">
        <v>39</v>
      </c>
      <c r="D27" s="33"/>
      <c r="E27" s="7">
        <f t="shared" si="0"/>
        <v>0</v>
      </c>
    </row>
    <row r="28" spans="1:5" ht="15" customHeight="1">
      <c r="A28" s="5" t="s">
        <v>46</v>
      </c>
      <c r="B28" s="6" t="s">
        <v>24</v>
      </c>
      <c r="C28" s="23" t="s">
        <v>39</v>
      </c>
      <c r="D28" s="33"/>
      <c r="E28" s="7">
        <f t="shared" si="0"/>
        <v>0</v>
      </c>
    </row>
    <row r="29" spans="1:5" ht="15" customHeight="1">
      <c r="A29" s="5" t="s">
        <v>47</v>
      </c>
      <c r="B29" s="6" t="s">
        <v>24</v>
      </c>
      <c r="C29" s="23" t="s">
        <v>48</v>
      </c>
      <c r="D29" s="33"/>
      <c r="E29" s="7">
        <f t="shared" si="0"/>
        <v>0</v>
      </c>
    </row>
    <row r="30" spans="1:5" ht="15" customHeight="1">
      <c r="A30" s="5" t="s">
        <v>49</v>
      </c>
      <c r="B30" s="6" t="s">
        <v>24</v>
      </c>
      <c r="C30" s="23" t="s">
        <v>48</v>
      </c>
      <c r="D30" s="33"/>
      <c r="E30" s="7">
        <f t="shared" si="0"/>
        <v>0</v>
      </c>
    </row>
    <row r="31" spans="1:5" ht="15" customHeight="1">
      <c r="A31" s="5" t="s">
        <v>50</v>
      </c>
      <c r="B31" s="6" t="s">
        <v>24</v>
      </c>
      <c r="C31" s="23" t="s">
        <v>48</v>
      </c>
      <c r="D31" s="33"/>
      <c r="E31" s="7">
        <f t="shared" si="0"/>
        <v>0</v>
      </c>
    </row>
    <row r="32" spans="1:5" ht="15" customHeight="1">
      <c r="A32" s="5" t="s">
        <v>51</v>
      </c>
      <c r="B32" s="6" t="s">
        <v>24</v>
      </c>
      <c r="C32" s="23" t="s">
        <v>42</v>
      </c>
      <c r="D32" s="33"/>
      <c r="E32" s="7">
        <f t="shared" si="0"/>
        <v>0</v>
      </c>
    </row>
    <row r="33" spans="1:5" ht="15" customHeight="1">
      <c r="A33" s="5" t="s">
        <v>52</v>
      </c>
      <c r="B33" s="6" t="s">
        <v>24</v>
      </c>
      <c r="C33" s="23" t="s">
        <v>53</v>
      </c>
      <c r="D33" s="33"/>
      <c r="E33" s="7">
        <f t="shared" si="0"/>
        <v>0</v>
      </c>
    </row>
    <row r="34" spans="1:5" ht="15" customHeight="1">
      <c r="A34" s="5" t="s">
        <v>54</v>
      </c>
      <c r="B34" s="6" t="s">
        <v>24</v>
      </c>
      <c r="C34" s="23" t="s">
        <v>55</v>
      </c>
      <c r="D34" s="33"/>
      <c r="E34" s="7">
        <f t="shared" si="0"/>
        <v>0</v>
      </c>
    </row>
    <row r="35" spans="1:5" ht="15" customHeight="1">
      <c r="A35" s="5" t="s">
        <v>56</v>
      </c>
      <c r="B35" s="6" t="s">
        <v>24</v>
      </c>
      <c r="C35" s="23" t="s">
        <v>39</v>
      </c>
      <c r="D35" s="33"/>
      <c r="E35" s="7">
        <f t="shared" si="0"/>
        <v>0</v>
      </c>
    </row>
    <row r="36" spans="1:5" ht="15" customHeight="1">
      <c r="A36" s="5" t="s">
        <v>57</v>
      </c>
      <c r="B36" s="6" t="s">
        <v>24</v>
      </c>
      <c r="C36" s="23" t="s">
        <v>39</v>
      </c>
      <c r="D36" s="33"/>
      <c r="E36" s="7">
        <f t="shared" si="0"/>
        <v>0</v>
      </c>
    </row>
    <row r="37" spans="1:5" ht="15" customHeight="1">
      <c r="A37" s="5" t="s">
        <v>58</v>
      </c>
      <c r="B37" s="6" t="s">
        <v>24</v>
      </c>
      <c r="C37" s="23" t="s">
        <v>59</v>
      </c>
      <c r="D37" s="33"/>
      <c r="E37" s="7">
        <f t="shared" si="0"/>
        <v>0</v>
      </c>
    </row>
    <row r="38" spans="1:5" ht="15" customHeight="1">
      <c r="A38" s="5" t="s">
        <v>60</v>
      </c>
      <c r="B38" s="6" t="s">
        <v>24</v>
      </c>
      <c r="C38" s="23" t="s">
        <v>59</v>
      </c>
      <c r="D38" s="33"/>
      <c r="E38" s="7">
        <f t="shared" si="0"/>
        <v>0</v>
      </c>
    </row>
    <row r="39" spans="1:5" ht="15" customHeight="1">
      <c r="A39" s="5" t="s">
        <v>61</v>
      </c>
      <c r="B39" s="6" t="s">
        <v>24</v>
      </c>
      <c r="C39" s="23" t="s">
        <v>59</v>
      </c>
      <c r="D39" s="33"/>
      <c r="E39" s="7">
        <f t="shared" si="0"/>
        <v>0</v>
      </c>
    </row>
    <row r="40" spans="1:5" ht="15" customHeight="1">
      <c r="A40" s="5" t="s">
        <v>62</v>
      </c>
      <c r="B40" s="6" t="s">
        <v>24</v>
      </c>
      <c r="C40" s="23" t="s">
        <v>48</v>
      </c>
      <c r="D40" s="33"/>
      <c r="E40" s="7">
        <f t="shared" si="0"/>
        <v>0</v>
      </c>
    </row>
    <row r="41" spans="1:5" ht="15" customHeight="1">
      <c r="A41" s="5" t="s">
        <v>63</v>
      </c>
      <c r="B41" s="6" t="s">
        <v>24</v>
      </c>
      <c r="C41" s="23" t="s">
        <v>39</v>
      </c>
      <c r="D41" s="33"/>
      <c r="E41" s="7">
        <f t="shared" si="0"/>
        <v>0</v>
      </c>
    </row>
    <row r="42" spans="1:5" ht="15" customHeight="1">
      <c r="A42" s="5" t="s">
        <v>64</v>
      </c>
      <c r="B42" s="6" t="s">
        <v>24</v>
      </c>
      <c r="C42" s="23" t="s">
        <v>53</v>
      </c>
      <c r="D42" s="33"/>
      <c r="E42" s="7">
        <f t="shared" si="0"/>
        <v>0</v>
      </c>
    </row>
    <row r="43" spans="1:5" ht="15" customHeight="1">
      <c r="A43" s="5" t="s">
        <v>65</v>
      </c>
      <c r="B43" s="6" t="s">
        <v>24</v>
      </c>
      <c r="C43" s="23" t="s">
        <v>55</v>
      </c>
      <c r="D43" s="33"/>
      <c r="E43" s="7">
        <f t="shared" si="0"/>
        <v>0</v>
      </c>
    </row>
    <row r="44" spans="1:5" ht="15" customHeight="1">
      <c r="A44" s="5" t="s">
        <v>66</v>
      </c>
      <c r="B44" s="6" t="s">
        <v>24</v>
      </c>
      <c r="C44" s="23" t="s">
        <v>42</v>
      </c>
      <c r="D44" s="33"/>
      <c r="E44" s="7">
        <f t="shared" si="0"/>
        <v>0</v>
      </c>
    </row>
    <row r="45" spans="1:5" ht="15" customHeight="1">
      <c r="A45" s="5" t="s">
        <v>67</v>
      </c>
      <c r="B45" s="6" t="s">
        <v>24</v>
      </c>
      <c r="C45" s="23" t="s">
        <v>53</v>
      </c>
      <c r="D45" s="33"/>
      <c r="E45" s="7">
        <f t="shared" si="0"/>
        <v>0</v>
      </c>
    </row>
    <row r="46" spans="1:5" ht="15" customHeight="1">
      <c r="A46" s="5" t="s">
        <v>68</v>
      </c>
      <c r="B46" s="6" t="s">
        <v>24</v>
      </c>
      <c r="C46" s="23" t="s">
        <v>69</v>
      </c>
      <c r="D46" s="33"/>
      <c r="E46" s="7">
        <f t="shared" si="0"/>
        <v>0</v>
      </c>
    </row>
    <row r="47" spans="1:5" ht="15" customHeight="1">
      <c r="A47" s="5" t="s">
        <v>70</v>
      </c>
      <c r="B47" s="6" t="s">
        <v>24</v>
      </c>
      <c r="C47" s="23" t="s">
        <v>39</v>
      </c>
      <c r="D47" s="33"/>
      <c r="E47" s="7">
        <f t="shared" si="0"/>
        <v>0</v>
      </c>
    </row>
    <row r="48" spans="1:5" ht="15" customHeight="1">
      <c r="A48" s="5" t="s">
        <v>71</v>
      </c>
      <c r="B48" s="6" t="s">
        <v>24</v>
      </c>
      <c r="C48" s="23" t="s">
        <v>53</v>
      </c>
      <c r="D48" s="33"/>
      <c r="E48" s="7">
        <f t="shared" si="0"/>
        <v>0</v>
      </c>
    </row>
    <row r="49" spans="1:5" ht="15" customHeight="1">
      <c r="A49" s="5" t="s">
        <v>72</v>
      </c>
      <c r="B49" s="6" t="s">
        <v>24</v>
      </c>
      <c r="C49" s="23" t="s">
        <v>53</v>
      </c>
      <c r="D49" s="33"/>
      <c r="E49" s="7">
        <f t="shared" si="0"/>
        <v>0</v>
      </c>
    </row>
    <row r="50" spans="1:5" ht="15" customHeight="1">
      <c r="A50" s="5" t="s">
        <v>73</v>
      </c>
      <c r="B50" s="6" t="s">
        <v>24</v>
      </c>
      <c r="C50" s="23" t="s">
        <v>53</v>
      </c>
      <c r="D50" s="33"/>
      <c r="E50" s="7">
        <f t="shared" si="0"/>
        <v>0</v>
      </c>
    </row>
    <row r="51" spans="1:5" ht="15" customHeight="1">
      <c r="A51" s="5" t="s">
        <v>74</v>
      </c>
      <c r="B51" s="6" t="s">
        <v>24</v>
      </c>
      <c r="C51" s="23" t="s">
        <v>53</v>
      </c>
      <c r="D51" s="33"/>
      <c r="E51" s="7">
        <f t="shared" si="0"/>
        <v>0</v>
      </c>
    </row>
    <row r="52" spans="1:5" ht="15" customHeight="1">
      <c r="A52" s="5" t="s">
        <v>75</v>
      </c>
      <c r="B52" s="6" t="s">
        <v>24</v>
      </c>
      <c r="C52" s="23" t="s">
        <v>76</v>
      </c>
      <c r="D52" s="33"/>
      <c r="E52" s="7">
        <f t="shared" si="0"/>
        <v>0</v>
      </c>
    </row>
    <row r="53" spans="1:5" ht="20.100000000000001" customHeight="1">
      <c r="A53" s="24" t="s">
        <v>77</v>
      </c>
      <c r="B53" s="25"/>
      <c r="C53" s="26"/>
      <c r="D53" s="27"/>
      <c r="E53" s="27">
        <f>SUM(E3:E52)</f>
        <v>0</v>
      </c>
    </row>
    <row r="54" spans="1:5" ht="15" customHeight="1">
      <c r="A54" s="5" t="s">
        <v>78</v>
      </c>
      <c r="B54" s="6" t="s">
        <v>79</v>
      </c>
      <c r="C54" s="6" t="s">
        <v>53</v>
      </c>
      <c r="D54" s="33"/>
      <c r="E54" s="7">
        <f t="shared" ref="E54:E58" si="1">SUM(C54*D54)</f>
        <v>0</v>
      </c>
    </row>
    <row r="55" spans="1:5" ht="15" customHeight="1">
      <c r="A55" s="5" t="s">
        <v>80</v>
      </c>
      <c r="B55" s="6" t="s">
        <v>79</v>
      </c>
      <c r="C55" s="6" t="s">
        <v>53</v>
      </c>
      <c r="D55" s="33"/>
      <c r="E55" s="7">
        <f t="shared" si="1"/>
        <v>0</v>
      </c>
    </row>
    <row r="56" spans="1:5" ht="15" customHeight="1">
      <c r="A56" s="5" t="s">
        <v>81</v>
      </c>
      <c r="B56" s="6" t="s">
        <v>79</v>
      </c>
      <c r="C56" s="6" t="s">
        <v>53</v>
      </c>
      <c r="D56" s="33"/>
      <c r="E56" s="7">
        <f t="shared" si="1"/>
        <v>0</v>
      </c>
    </row>
    <row r="57" spans="1:5" ht="15" customHeight="1">
      <c r="A57" s="5" t="s">
        <v>82</v>
      </c>
      <c r="B57" s="6" t="s">
        <v>79</v>
      </c>
      <c r="C57" s="6" t="s">
        <v>53</v>
      </c>
      <c r="D57" s="33"/>
      <c r="E57" s="7">
        <f t="shared" si="1"/>
        <v>0</v>
      </c>
    </row>
    <row r="58" spans="1:5" ht="15" customHeight="1">
      <c r="A58" s="5" t="s">
        <v>83</v>
      </c>
      <c r="B58" s="6" t="s">
        <v>79</v>
      </c>
      <c r="C58" s="6" t="s">
        <v>53</v>
      </c>
      <c r="D58" s="33"/>
      <c r="E58" s="7">
        <f t="shared" si="1"/>
        <v>0</v>
      </c>
    </row>
    <row r="59" spans="1:5" ht="20.100000000000001" customHeight="1">
      <c r="A59" s="24" t="s">
        <v>84</v>
      </c>
      <c r="B59" s="28"/>
      <c r="C59" s="29"/>
      <c r="D59" s="30"/>
      <c r="E59" s="30">
        <f>SUM(E54:E58)</f>
        <v>0</v>
      </c>
    </row>
    <row r="60" spans="1:5" ht="24.95" customHeight="1">
      <c r="A60" s="9" t="s">
        <v>85</v>
      </c>
      <c r="B60" s="10"/>
      <c r="C60" s="11"/>
      <c r="D60" s="12"/>
      <c r="E60" s="8">
        <f>SUM(E59,E53)</f>
        <v>0</v>
      </c>
    </row>
    <row r="61" spans="1:5" ht="24.95" customHeight="1">
      <c r="A61" s="13" t="s">
        <v>86</v>
      </c>
      <c r="B61" s="14"/>
      <c r="C61" s="15"/>
      <c r="D61" s="16"/>
      <c r="E61" s="17">
        <f>SUM(E60*12%)</f>
        <v>0</v>
      </c>
    </row>
    <row r="62" spans="1:5" ht="24.95" customHeight="1">
      <c r="A62" s="18" t="s">
        <v>87</v>
      </c>
      <c r="B62" s="19"/>
      <c r="C62" s="20"/>
      <c r="D62" s="21"/>
      <c r="E62" s="22">
        <f>SUM(E60:E61)</f>
        <v>0</v>
      </c>
    </row>
  </sheetData>
  <sheetProtection algorithmName="SHA-512" hashValue="BP+CdR8wvgZpNjF6ulyVFJMEh8l8FNxB3c1h55NVG0NMkuR0S0Y63vC9SyC7RRO3OsxpwIwO8mpwgei4tcSt+A==" saltValue="SRw34In09d6P4elC1SsobQ==" spinCount="100000" sheet="1" objects="1" scenarios="1" selectLockedCells="1"/>
  <mergeCells count="1">
    <mergeCell ref="A1:E1"/>
  </mergeCells>
  <pageMargins left="0.78740157480314965" right="0.78740157480314965" top="0.78740157480314965" bottom="0.59055118110236227" header="0.23622047244094491" footer="0.23622047244094491"/>
  <pageSetup orientation="landscape" r:id="rId1"/>
  <headerFooter>
    <oddFooter>&amp;C&amp;"Helvetica Neue,Regular"&amp;12&amp;K000000&amp;P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3c07b0-bec8-415c-85a1-5a72904ae79e" xsi:nil="true"/>
    <lcf76f155ced4ddcb4097134ff3c332f xmlns="172744d7-b7d2-47ac-8879-e5385efed730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B17A6720D00F458F7F3E09855E2E40" ma:contentTypeVersion="13" ma:contentTypeDescription="Vytvoří nový dokument" ma:contentTypeScope="" ma:versionID="01a65ebde31c5306f8020190d6d30f45">
  <xsd:schema xmlns:xsd="http://www.w3.org/2001/XMLSchema" xmlns:xs="http://www.w3.org/2001/XMLSchema" xmlns:p="http://schemas.microsoft.com/office/2006/metadata/properties" xmlns:ns2="172744d7-b7d2-47ac-8879-e5385efed730" xmlns:ns3="193c07b0-bec8-415c-85a1-5a72904ae79e" targetNamespace="http://schemas.microsoft.com/office/2006/metadata/properties" ma:root="true" ma:fieldsID="d1f69494f9417fd78226ecf01eb46e7e" ns2:_="" ns3:_="">
    <xsd:import namespace="172744d7-b7d2-47ac-8879-e5385efed730"/>
    <xsd:import namespace="193c07b0-bec8-415c-85a1-5a72904ae7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2744d7-b7d2-47ac-8879-e5385efed7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053d4f19-23b6-45fa-833f-bf57fbe27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3c07b0-bec8-415c-85a1-5a72904ae79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Sloupec zachycení celé taxonomie" ma:hidden="true" ma:list="{3806b3bf-83be-4400-a312-e8b3fe9d6985}" ma:internalName="TaxCatchAll" ma:showField="CatchAllData" ma:web="193c07b0-bec8-415c-85a1-5a72904ae79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786C234-832F-454B-B15D-B1786A25F16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81D4803-2AB0-42A6-8A33-C8003033B7E8}">
  <ds:schemaRefs>
    <ds:schemaRef ds:uri="http://schemas.microsoft.com/office/2006/metadata/properties"/>
    <ds:schemaRef ds:uri="http://schemas.microsoft.com/office/infopath/2007/PartnerControls"/>
    <ds:schemaRef ds:uri="193c07b0-bec8-415c-85a1-5a72904ae79e"/>
    <ds:schemaRef ds:uri="172744d7-b7d2-47ac-8879-e5385efed730"/>
  </ds:schemaRefs>
</ds:datastoreItem>
</file>

<file path=customXml/itemProps3.xml><?xml version="1.0" encoding="utf-8"?>
<ds:datastoreItem xmlns:ds="http://schemas.openxmlformats.org/officeDocument/2006/customXml" ds:itemID="{26CEBC77-7D69-4A3E-B160-CF6D5C3D9C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2744d7-b7d2-47ac-8879-e5385efed730"/>
    <ds:schemaRef ds:uri="193c07b0-bec8-415c-85a1-5a72904ae79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Zdeňka Köhlerová</dc:creator>
  <cp:keywords/>
  <dc:description/>
  <cp:lastModifiedBy>Irena Kříbková</cp:lastModifiedBy>
  <cp:revision/>
  <dcterms:created xsi:type="dcterms:W3CDTF">2025-04-30T06:01:45Z</dcterms:created>
  <dcterms:modified xsi:type="dcterms:W3CDTF">2025-06-03T06:28:43Z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0x010100AEB17A6720D00F458F7F3E09855E2E40</vt:lpwstr>
  </property>
  <property fmtid="{D5CDD505-2E9C-101B-9397-08002B2CF9AE}" pid="3" name="MediaServiceImageTags">
    <vt:lpwstr/>
  </property>
</Properties>
</file>